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2020-2019-2018-2017-2016-2015                                        ΦΑΚΕΛΟΣ ΔΙΑΓΩΝΙΣΜΩΝ\2020\2020-σπιτι-22\2020-σπιτι-22\2025-2026 ΓΡΑΦΙΚΗ ΥΛΗ\"/>
    </mc:Choice>
  </mc:AlternateContent>
  <xr:revisionPtr revIDLastSave="0" documentId="13_ncr:1_{BA57B3E3-614F-4CA0-BD71-7DD6C8E86A0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Φύλλο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1" l="1"/>
  <c r="F100" i="1"/>
  <c r="F98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15" i="1"/>
  <c r="F101" i="1" l="1"/>
  <c r="F91" i="1"/>
  <c r="F102" i="1"/>
  <c r="F103" i="1" s="1"/>
  <c r="F92" i="1"/>
  <c r="F93" i="1" s="1"/>
</calcChain>
</file>

<file path=xl/sharedStrings.xml><?xml version="1.0" encoding="utf-8"?>
<sst xmlns="http://schemas.openxmlformats.org/spreadsheetml/2006/main" count="184" uniqueCount="113">
  <si>
    <t>Αλληλογραφίας φάκελοι λευκοί με αυτοκόλλητη ταινία 110X230, 90 gr
Κουτί 500 τεμαχίων</t>
  </si>
  <si>
    <t>Αλληλογραφίας φάκελοι λευκοί με αυτοκόλλητη ταινία 110X230, 90 gr με παράθυρο δεξιά
Κουτί 500 τεμαχίων</t>
  </si>
  <si>
    <t>Αρχειοθέτησης κλασέρ πλαστικό 8χ32 με μηχανισμό ( διάφορα χρώματα)</t>
  </si>
  <si>
    <t>Αρχειοθέτησης κλασέρ πλαστικό 4χ32 με μηχανισμό ( διάφορα χρώματα)</t>
  </si>
  <si>
    <t>Αρχειοθέτησης φάκελοι πανόδετοι, διαστάσεις 25X35X8 εκ, χρώμα μπλε με κορδόνι</t>
  </si>
  <si>
    <t>Αρχειοθέτησης ντοσιέ πλαστικοποιημένο χαρτόνι με αυτιά &amp; λάστιχο, διαστάσεις 25X35 εκ, διάφορα χρώματα</t>
  </si>
  <si>
    <t>Αρχειοθέτησης κουτί πλαίσιο Α4 fiber χαρτόνι 25X35X12, με λάστιχο</t>
  </si>
  <si>
    <t>Αυτοκόλλητα χαρτάκια σημειώσεων κίτρινα -κύβος 76mm x 76mm των  100 φύλλων</t>
  </si>
  <si>
    <t>Αποσυρραπτικό  Romeo Maestri Top ή αντίστοιχου τύπου</t>
  </si>
  <si>
    <t>Βιβλίο πρωτόκολλο αλληλογραφίας 20χ30 100 φύλλων</t>
  </si>
  <si>
    <t>Βιβλίο πρακτικών συνεδριάσεων  25χ35  100 φύλλων</t>
  </si>
  <si>
    <t>Διαφάνειες- Θήκη εγγράφων διαφανής Α4 διάτρητη 90 mic, συσκευασία κουτί 100 φύλλων</t>
  </si>
  <si>
    <t>Διορθωτική ταινία 5mm x 20m</t>
  </si>
  <si>
    <t>Δίφυλλα πλαστικοποίησης Α3 80 mic  πακέτο των 100</t>
  </si>
  <si>
    <t>Δίφυλλα πλαστικοποίησης Α4  125 mic  πακέτο των 100</t>
  </si>
  <si>
    <t>Κόλλα stick συσκευασία 21 gr</t>
  </si>
  <si>
    <t>Θήκη πλαστική για κύβο χαρτιών 90χ90</t>
  </si>
  <si>
    <t>Κόλλα υγρή  συσκευασία  3 gr</t>
  </si>
  <si>
    <t>Κλίπς μεταλλικά μαύρα 19mm (κουτί των 12 τεμαχίων)</t>
  </si>
  <si>
    <t>Κλίπς μεταλλικά μαύρα 32mm (κουτί των 12 τεμαχίων)</t>
  </si>
  <si>
    <t>Κλίπς μεταλλικά μαύρα 51mm (κουτί των 12 τεμαχίων)</t>
  </si>
  <si>
    <t>Κοπίδια με πλαστικό σώμα  και μεταλλική λάμα SIZE 18mm χ 100mm</t>
  </si>
  <si>
    <t xml:space="preserve">Λάστιχα χοντρά πλακέ μεγάλα για φακέλους155x8mm συσκευασία 1000gr </t>
  </si>
  <si>
    <t>Λαστιχάκια γραφείου μεσαία, συσκευασία 50gr.//ARTIGLIO ΛΑΣΤΙΧΑ ΣΑΚΟΥΛΑ 102mm 50gr</t>
  </si>
  <si>
    <t>Μαρκαδόροι υπογράμμισης, πλατιά μύτη 5mm, διάφορα χρώματα</t>
  </si>
  <si>
    <t>Μαρκαδόρος ανεξίτηλος πλαστικός, πλάτος γραφής 1.5-3 mm (κόκκινο)</t>
  </si>
  <si>
    <t>Μαρκαδόρος ανεξίτηλος πλαστικός, πλάτος γραφής 1.5-3 mm (μπλέ)</t>
  </si>
  <si>
    <t>Μπλόκ σημειώσεων ριγέ Α4 50 φύλλων</t>
  </si>
  <si>
    <t>Μελάνι για ταμπόν χρώματος μπλε, ανεξίτηλο, φιαλίδιο των 30ml</t>
  </si>
  <si>
    <t>Μολύβι FABER CASTEL DESSIN 2001 ΗΒ ή αντίστοιχου τύπου με γόμα</t>
  </si>
  <si>
    <t>Μολύβι μηχανικό 0,5mm pilot ή αντίστοιχου τύπου</t>
  </si>
  <si>
    <t xml:space="preserve">Ξύστρα μεταλλική </t>
  </si>
  <si>
    <t>Περφορατέρ μεταλλικό δύο τρυπών 30 φύλλων.</t>
  </si>
  <si>
    <t>Περφορατέρ μεταλλικό δύο τρυπών 60 φύλλων.</t>
  </si>
  <si>
    <t>Στυλό διάρκειας, αδιάβροχης &amp; ανεξίτηλης γραφής, μελάνη μπλε, "UniballJetstream SXN-210" ή αντίστοιχου τύπου</t>
  </si>
  <si>
    <t>Στυλό διάρκειας 1mm, μελάνη μπλε, συσκευασία κουτί 50 τεμαχίων BIC ή αντίστοιχου τύπου</t>
  </si>
  <si>
    <t>Στυλό διάρκειας 1mm, μελάνη κόκκινη, συσκευασία κουτί 50 τεμαχίων, BIC ή αντίστοιχου τύπου</t>
  </si>
  <si>
    <t>Στυλό διάρκειας 1mm, μελάνη μαύρη, συσκευασία κουτί 50 τεμαχίων BIC ή αντίστοιχου τύπου</t>
  </si>
  <si>
    <t>Συνδετήρες πλαστικοί 33 χιλιοστά  κουτί 100 τεμαχίων</t>
  </si>
  <si>
    <t>Συνδετήρες ατσάλινοι 33χιλιοστά , συσκευασία κουτί 100 τεμαχίων, romaclip ή αντίστοιχου τύπου</t>
  </si>
  <si>
    <t>Συνδετήρες ατσάλινοι 50 χιλιοστά , συσκευασία κουτί 100 τεμαχίων romaclip ή αντίστοιχου τύπου</t>
  </si>
  <si>
    <t>Σελοτέιπ γαλακτώδες 19Χ33</t>
  </si>
  <si>
    <t>Συρραπτικό μεταλλικό No 126-128-24/6-8, RoMa-primula 12 ή αντίστοιχου τόπου (σχήμα τανάλια</t>
  </si>
  <si>
    <t>Συρραπτικό μεταλλικό No 64, Ro-MaParva ή αντίστοιχου τύπου (σχήμα τανάλια)</t>
  </si>
  <si>
    <t>Συρραπτικό μεταλλικό βάσης 100 φύλλων No 23/13 RomaEuroblok 13 ή αντίστοιχου τύπου</t>
  </si>
  <si>
    <t>Σύρματα συρραπτικού Νο 64 κουτί 1000 τεμαχίων</t>
  </si>
  <si>
    <t xml:space="preserve">Σελιδοδείκτες 5 χρωμάτων 50χ20mm set  </t>
  </si>
  <si>
    <t>Ταινία συσκευασίας διαφανής ,ρολό 48mm x60m</t>
  </si>
  <si>
    <t>Χαρτοταινία θερμική POS (κουτί 60 τεμαχίων)</t>
  </si>
  <si>
    <t>Ταμπόν σφραγίδας Νο 2 μπλε  120mmx80mm</t>
  </si>
  <si>
    <t>Ταινία θερμική αριθμομηχανής 57χ50 (κουτί 60 τεμαχίων)</t>
  </si>
  <si>
    <t>Χαρτάκια κύβος λευκός 500 φύλλων 90Χ90mm</t>
  </si>
  <si>
    <t>Χρωματιστά πλαστικά  διαχωριστικά Α4 σε συσκευασία των 10 φύλλων</t>
  </si>
  <si>
    <t>Ψαλίδι χειροτεχνίας 21cm</t>
  </si>
  <si>
    <t>Καταστροφέας εγγράφων Δυνατότητα κοπής: 12 φύλλα DIN A4 (80 g / m²). Είδος κοπής: Κοπή σωματιδίων / Εγκάρσια κοπή. Μέγεθος σωματιδίων: 4 mm x 35 mm. Ταχύτητα κοπής: 1,8 μέτρα ανά λεπτό. Υλικό προς κοπή: Χαρτί, πιστωτικές κάρτες, συνδετήρες και συνδετήρες. Επίπεδο ασφαλείας: P-4 / DIN 66399. Χρόνος λειτουργίας: 6 λεπτά. Χρόνος ψύξης: 50 λεπτά. Κάδος απορριμμάτων: 23 λίτρων με αφαιρούμενη κεφαλή τεμαχισμού και παράθυρο προβολής. Πλάτος τροφοδοσίας: 220 mm. Θόρυβος λειτουργίας: 65 dB. Ισχύς: 300 W / 1,4 A. Διαστάσεις: 345 mm x 235 mm x 485 mm. Βάρος: 5,9 kg. Χρώμα: Λευκό</t>
  </si>
  <si>
    <t>Μαρκαδόρος ανεξίτηλος πλαστικός, πλάτος γραφής 1.5-3 mm (μαύρο)</t>
  </si>
  <si>
    <t>ΕΙΔΗ -ΤΕΧΝΙΚΕΣ ΠΡΟΔΙΑΓΡΑΦΕΣ</t>
  </si>
  <si>
    <t>Μονάδα μέτρησης</t>
  </si>
  <si>
    <t>Φ.Π.Α.</t>
  </si>
  <si>
    <t xml:space="preserve">Αριθμομηχανή γραφείου τύπου  JUST DESK CASIO  ή ισοδύναμου  Διαστάσεις 28,8 x 103 x 147 (mm)  Ευδιάκριτη μεγάλη οθόνη 12 ψηφίων 
</t>
  </si>
  <si>
    <t>τεμάχιο</t>
  </si>
  <si>
    <t>κουτι 500 τεμαχίων</t>
  </si>
  <si>
    <t>κύβος</t>
  </si>
  <si>
    <t>κουτί 100φύλλων</t>
  </si>
  <si>
    <t xml:space="preserve">πακέτο των  100 </t>
  </si>
  <si>
    <t>κουτί των 12 τεμαχίων</t>
  </si>
  <si>
    <t>Συκευασία 1000gr</t>
  </si>
  <si>
    <t>ΣΑΚΟΥΛΑ 102mm 50gr</t>
  </si>
  <si>
    <t>Ντοσιέ αποθήκευσης με γωνία PVC8X34X28 MAYRO SKAG</t>
  </si>
  <si>
    <t xml:space="preserve">Στυλό με μπλε μελάνι για γκισέ </t>
  </si>
  <si>
    <t>κουτί 50 τεμαχίων</t>
  </si>
  <si>
    <t>κουτί  100 τεμαχίων</t>
  </si>
  <si>
    <t xml:space="preserve"> Βάση σελοτέιπ METRON 300  ή ισοδύναμου τύπου με αντιολισθητική βάση με θέσεις για στυλό ή μολύβι. Κατάλληλη για ταινίες διαστάσεων 19mmx33m ή μικρότερες.</t>
  </si>
  <si>
    <t xml:space="preserve">Σελοτέιπ διαφανές 19X33, 3Μ Scotch ή αντίστοιχου τύπου </t>
  </si>
  <si>
    <t>Ταινία μεμβράνης διπλής όψης 25m x 50mm</t>
  </si>
  <si>
    <t>Σβήστρα  λευκή για μολύβι Faber-Castell ή ισοδύναμου τύπου</t>
  </si>
  <si>
    <t>κουτί 1000 τεμαχίων</t>
  </si>
  <si>
    <t>σετ</t>
  </si>
  <si>
    <t>κουτί 60 τεμαχίων</t>
  </si>
  <si>
    <t>Φακελος αλληλογραφίας κίτρινος για Α4  (σακούλα) με αυτοκόλλητη ταινία σετ 25 τεμαχίων</t>
  </si>
  <si>
    <t>Φακελος αλληλογραφίας κίτρινος για Α3  (σακούλα) με αυτοκόλλητη ταινία σετ 100 τεμαχίων</t>
  </si>
  <si>
    <t>Χάρακας  μεταλλικός 30cm</t>
  </si>
  <si>
    <t>σετ 10 φύλλων</t>
  </si>
  <si>
    <t>ΕΤΙΚΕΤΕΣ ΑΥΤΟΚΟΛΛΗΤΕΣ ΓΙΑ ΕΚΤΥΠΩΤΗ: 
ΠΛΑΤΟΣ  48.5 - 52.5 mm X ΥΨΟΣ 25,4 -29.7 mm 
ΦΥΛΛΑ 100 - ΕΤΙΚΕΤΕΣ ΑΝΑ ΦΥΛΛΟ 4χ10=40 ΕΤΙΚΕΤΕΣ</t>
  </si>
  <si>
    <t>ΕΤΙΚΕΤΕΣ ΑΥΤΟΚΟΛΛΗΤΕΣ ΔΙΑΦΑΝΕΙΣ (TYPOTRUST) 
ΔΙΑΣΤΑΣΕΙΣ 63.5 Χ 38.1 mm
 (25 ΦΥΛΛΑ ΑΝΑ ΠΑΚΕΤΟ - 525 ΕΤΙΚΕΤΕΣ ΑΝΑ ΠΑΚΕΤΟ)</t>
  </si>
  <si>
    <t>πακέτο</t>
  </si>
  <si>
    <t xml:space="preserve">ΔΙΦΥΛΛΕΣ ΖΕΛΑΤΙΝΕΣ ΠΛΑΣΤΙΚΟΠΟΙΗΣΗΣ
 ΔΙΑΣΤΑΣΕΙΣ ΑΝΑ ΔΙΦΥΛΛΟ 67χ98 mm, ΠΑΧΟΣ : 2X125 micron
100 ΤΧΜ ΑΝΑ ΠΑΚΕΤΟ </t>
  </si>
  <si>
    <t xml:space="preserve">ΔΙΦΥΛΛΑ ΠΛΑΣΤΙΚΟΠΟΙΗΣΗΣ Α4, 80 MICRON, 
  (100 ΦΥΛΛΑ ΑΝΑ ΠΑΚΕΤΟ), </t>
  </si>
  <si>
    <t>Ντοσιέ Α4 με έλασμα και διαφανές εξώφυλλο (διάφορα χρώματα)</t>
  </si>
  <si>
    <t>Χαρτί Α4 από ανακτημένες ίνες (δεσμίδα)  100 φύλλων</t>
  </si>
  <si>
    <t>Χαρτί Α4 από παρθένες ίνες αειφόρου συγκομιδής (δεσμίδα 500 φύλλων)</t>
  </si>
  <si>
    <t>Χαρτί Α3 από παρθένες ίνες αειφόρου συγκομιδής (δεσμίδα 500 φύλλων)</t>
  </si>
  <si>
    <t>Διορθωτικό και διαλυτικό (ΣΕΤ)</t>
  </si>
  <si>
    <t>ΣΕΤ</t>
  </si>
  <si>
    <t>Διορθωτικό στυλό πλακέ των 12 ml</t>
  </si>
  <si>
    <t>Ποσότητα 2026</t>
  </si>
  <si>
    <t>Καθαρό ποσό 2026</t>
  </si>
  <si>
    <t>ΣΥΝΟΛΑ χωρίς Φ.Π.Α.</t>
  </si>
  <si>
    <t>ΣΥΝΟΛΑ με Φ.Π.Α.</t>
  </si>
  <si>
    <t xml:space="preserve">Λάδι για λίπανση της κεφαλή με τα εξής χαρακτηριστικά μπουκάλι  400ml 47 gr- οικολογικό </t>
  </si>
  <si>
    <r>
      <t xml:space="preserve">Σύρματα συρραπτικού  </t>
    </r>
    <r>
      <rPr>
        <sz val="9"/>
        <rFont val="Segoe UI"/>
        <family val="2"/>
        <charset val="161"/>
      </rPr>
      <t>No 126-128-24/6-8</t>
    </r>
    <r>
      <rPr>
        <sz val="9"/>
        <rFont val="Calibri"/>
        <family val="2"/>
        <charset val="161"/>
        <scheme val="minor"/>
      </rPr>
      <t xml:space="preserve"> κουτί 1000 τεμαχίων</t>
    </r>
  </si>
  <si>
    <r>
      <t xml:space="preserve">Σύρματα συρραπτικού </t>
    </r>
    <r>
      <rPr>
        <sz val="9"/>
        <rFont val="Segoe UI"/>
        <family val="2"/>
        <charset val="161"/>
      </rPr>
      <t xml:space="preserve">No 23/13  </t>
    </r>
    <r>
      <rPr>
        <sz val="9"/>
        <rFont val="Calibri"/>
        <family val="2"/>
        <charset val="161"/>
        <scheme val="minor"/>
      </rPr>
      <t>κουτί 1000 τεμαχίων</t>
    </r>
  </si>
  <si>
    <t>ΕΛΛΗΝΙΚΗ ΔΗΜΟΚΡΑΤΙΑ</t>
  </si>
  <si>
    <t>ΔΗΜΟΣ ΠΡΕΒΕΖΑΣ</t>
  </si>
  <si>
    <t>ΟΙΚΟΝΟΜΙΚΗ ΥΠΗΡΕΣΙΑ</t>
  </si>
  <si>
    <t>ΤΜΗΜΑ ΠΡΟΜΗΘΕΙΩΝ &amp; ΔΙΑΧΕΙΡΙΣΗΣ ΥΛΙΚΟΥ</t>
  </si>
  <si>
    <t>ΔΗΜΟΣ-ΟΜΑΔΑ Γ- ΓΡΑΦΙΚΗ ΥΛΗ-2026</t>
  </si>
  <si>
    <t>Προσφερόμενη τιμή μονάδας</t>
  </si>
  <si>
    <t>ΔΗΜΟΣ -ΟΜΑΔΑ Γ - ΦΩΤΟΑΝΤΙΓΡΑΦΙΚΌ ΧΑΡΤΙ 2026</t>
  </si>
  <si>
    <t>Ημερομηνία ………………………………………</t>
  </si>
  <si>
    <t>ΕΠΩΝΥΜΙΑ ΤΗΣ ΕΠΙΧΕΙΡΗΣΗΣ</t>
  </si>
  <si>
    <t>Α.Φ.Μ…………………………………Δ.Ο.Υ ………………………………</t>
  </si>
  <si>
    <t>Ο νόμιμος εκπρόσωπος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</si>
</sst>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161"/>
      <scheme val="minor"/>
    </font>
    <font>
      <sz val="9"/>
      <name val="Calibri"/>
      <family val="2"/>
      <scheme val="minor"/>
    </font>
    <font>
      <sz val="9"/>
      <name val="Segoe UI"/>
      <family val="2"/>
      <charset val="161"/>
    </font>
    <font>
      <sz val="9"/>
      <name val="Times New Roman"/>
      <family val="1"/>
      <charset val="161"/>
    </font>
    <font>
      <sz val="9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2" fillId="2" borderId="1" xfId="0" applyFont="1" applyFill="1" applyBorder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0" xfId="0" applyFont="1" applyBorder="1"/>
    <xf numFmtId="0" fontId="8" fillId="0" borderId="1" xfId="0" applyFont="1" applyBorder="1"/>
    <xf numFmtId="0" fontId="3" fillId="0" borderId="0" xfId="0" applyFont="1"/>
    <xf numFmtId="0" fontId="3" fillId="0" borderId="0" xfId="0" applyFont="1" applyBorder="1"/>
    <xf numFmtId="0" fontId="4" fillId="2" borderId="1" xfId="0" applyFont="1" applyFill="1" applyBorder="1"/>
    <xf numFmtId="0" fontId="0" fillId="0" borderId="0" xfId="0" applyBorder="1" applyAlignment="1">
      <alignment vertical="top" wrapText="1"/>
    </xf>
    <xf numFmtId="0" fontId="0" fillId="0" borderId="0" xfId="0" applyBorder="1"/>
    <xf numFmtId="0" fontId="2" fillId="2" borderId="2" xfId="0" applyFont="1" applyFill="1" applyBorder="1"/>
    <xf numFmtId="0" fontId="8" fillId="0" borderId="1" xfId="0" applyFont="1" applyBorder="1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552450</xdr:colOff>
      <xdr:row>4</xdr:row>
      <xdr:rowOff>142875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8FEA9036-50F3-41C6-A297-7CD3955A529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381000"/>
          <a:ext cx="55245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0"/>
  <sheetViews>
    <sheetView tabSelected="1" topLeftCell="A98" workbookViewId="0">
      <selection activeCell="E98" sqref="E98:E100"/>
    </sheetView>
  </sheetViews>
  <sheetFormatPr defaultRowHeight="15" x14ac:dyDescent="0.25"/>
  <cols>
    <col min="1" max="1" width="4" customWidth="1"/>
    <col min="2" max="2" width="36" style="1" customWidth="1"/>
    <col min="3" max="3" width="13" customWidth="1"/>
    <col min="4" max="4" width="5.85546875" customWidth="1"/>
    <col min="5" max="5" width="5.42578125" customWidth="1"/>
    <col min="6" max="6" width="8.5703125" customWidth="1"/>
  </cols>
  <sheetData>
    <row r="1" spans="1:6" x14ac:dyDescent="0.25">
      <c r="B1" s="28"/>
    </row>
    <row r="2" spans="1:6" x14ac:dyDescent="0.25">
      <c r="B2" s="28"/>
    </row>
    <row r="3" spans="1:6" x14ac:dyDescent="0.25">
      <c r="B3" s="28"/>
    </row>
    <row r="4" spans="1:6" x14ac:dyDescent="0.25">
      <c r="B4" s="28"/>
    </row>
    <row r="5" spans="1:6" x14ac:dyDescent="0.25">
      <c r="B5" s="28"/>
    </row>
    <row r="6" spans="1:6" x14ac:dyDescent="0.25">
      <c r="B6" s="27" t="s">
        <v>102</v>
      </c>
    </row>
    <row r="7" spans="1:6" x14ac:dyDescent="0.25">
      <c r="B7" s="27" t="s">
        <v>103</v>
      </c>
    </row>
    <row r="8" spans="1:6" x14ac:dyDescent="0.25">
      <c r="B8" s="27" t="s">
        <v>104</v>
      </c>
    </row>
    <row r="9" spans="1:6" ht="30" x14ac:dyDescent="0.25">
      <c r="B9" s="27" t="s">
        <v>105</v>
      </c>
    </row>
    <row r="10" spans="1:6" x14ac:dyDescent="0.25">
      <c r="B10" s="28"/>
    </row>
    <row r="11" spans="1:6" x14ac:dyDescent="0.25">
      <c r="B11" s="28"/>
    </row>
    <row r="12" spans="1:6" s="3" customFormat="1" x14ac:dyDescent="0.25">
      <c r="A12" s="4"/>
      <c r="B12" s="29" t="s">
        <v>106</v>
      </c>
      <c r="C12" s="5"/>
      <c r="D12" s="5"/>
      <c r="E12" s="5"/>
      <c r="F12" s="5"/>
    </row>
    <row r="13" spans="1:6" ht="78.75" customHeight="1" x14ac:dyDescent="0.25">
      <c r="A13" s="6"/>
      <c r="B13" s="7" t="s">
        <v>56</v>
      </c>
      <c r="C13" s="8" t="s">
        <v>57</v>
      </c>
      <c r="D13" s="8" t="s">
        <v>95</v>
      </c>
      <c r="E13" s="8" t="s">
        <v>107</v>
      </c>
      <c r="F13" s="8" t="s">
        <v>96</v>
      </c>
    </row>
    <row r="14" spans="1:6" x14ac:dyDescent="0.25">
      <c r="A14" s="6"/>
      <c r="B14" s="9"/>
      <c r="C14" s="9"/>
      <c r="D14" s="9"/>
      <c r="E14" s="9"/>
      <c r="F14" s="9"/>
    </row>
    <row r="15" spans="1:6" ht="36.75" x14ac:dyDescent="0.25">
      <c r="A15" s="6">
        <v>1</v>
      </c>
      <c r="B15" s="10" t="s">
        <v>0</v>
      </c>
      <c r="C15" s="11" t="s">
        <v>61</v>
      </c>
      <c r="D15" s="9">
        <v>5</v>
      </c>
      <c r="E15" s="9"/>
      <c r="F15" s="9">
        <f>D15*E15</f>
        <v>0</v>
      </c>
    </row>
    <row r="16" spans="1:6" ht="69.75" customHeight="1" x14ac:dyDescent="0.25">
      <c r="A16" s="6">
        <v>2</v>
      </c>
      <c r="B16" s="10" t="s">
        <v>1</v>
      </c>
      <c r="C16" s="11" t="s">
        <v>61</v>
      </c>
      <c r="D16" s="9">
        <v>70</v>
      </c>
      <c r="E16" s="9"/>
      <c r="F16" s="9">
        <f t="shared" ref="F16:F79" si="0">D16*E16</f>
        <v>0</v>
      </c>
    </row>
    <row r="17" spans="1:6" ht="47.25" customHeight="1" x14ac:dyDescent="0.25">
      <c r="A17" s="6">
        <v>3</v>
      </c>
      <c r="B17" s="10" t="s">
        <v>2</v>
      </c>
      <c r="C17" s="9" t="s">
        <v>60</v>
      </c>
      <c r="D17" s="9">
        <v>100</v>
      </c>
      <c r="E17" s="12"/>
      <c r="F17" s="9">
        <f t="shared" si="0"/>
        <v>0</v>
      </c>
    </row>
    <row r="18" spans="1:6" ht="57.75" customHeight="1" x14ac:dyDescent="0.25">
      <c r="A18" s="6">
        <v>4</v>
      </c>
      <c r="B18" s="10" t="s">
        <v>3</v>
      </c>
      <c r="C18" s="9" t="s">
        <v>60</v>
      </c>
      <c r="D18" s="9">
        <v>25</v>
      </c>
      <c r="E18" s="9"/>
      <c r="F18" s="9">
        <f t="shared" si="0"/>
        <v>0</v>
      </c>
    </row>
    <row r="19" spans="1:6" ht="72.75" customHeight="1" x14ac:dyDescent="0.25">
      <c r="A19" s="6">
        <v>5</v>
      </c>
      <c r="B19" s="13" t="s">
        <v>4</v>
      </c>
      <c r="C19" s="9" t="s">
        <v>60</v>
      </c>
      <c r="D19" s="9">
        <v>1500</v>
      </c>
      <c r="E19" s="9"/>
      <c r="F19" s="9">
        <f t="shared" si="0"/>
        <v>0</v>
      </c>
    </row>
    <row r="20" spans="1:6" ht="84" customHeight="1" x14ac:dyDescent="0.25">
      <c r="A20" s="6">
        <v>6</v>
      </c>
      <c r="B20" s="13" t="s">
        <v>5</v>
      </c>
      <c r="C20" s="9" t="s">
        <v>60</v>
      </c>
      <c r="D20" s="9">
        <v>800</v>
      </c>
      <c r="E20" s="9"/>
      <c r="F20" s="9">
        <f t="shared" si="0"/>
        <v>0</v>
      </c>
    </row>
    <row r="21" spans="1:6" ht="24.75" x14ac:dyDescent="0.25">
      <c r="A21" s="6">
        <v>7</v>
      </c>
      <c r="B21" s="13" t="s">
        <v>6</v>
      </c>
      <c r="C21" s="9" t="s">
        <v>60</v>
      </c>
      <c r="D21" s="9">
        <v>50</v>
      </c>
      <c r="E21" s="9"/>
      <c r="F21" s="9">
        <f t="shared" si="0"/>
        <v>0</v>
      </c>
    </row>
    <row r="22" spans="1:6" ht="24.75" x14ac:dyDescent="0.25">
      <c r="A22" s="6">
        <v>8</v>
      </c>
      <c r="B22" s="13" t="s">
        <v>7</v>
      </c>
      <c r="C22" s="9" t="s">
        <v>62</v>
      </c>
      <c r="D22" s="9">
        <v>50</v>
      </c>
      <c r="E22" s="9"/>
      <c r="F22" s="9">
        <f t="shared" si="0"/>
        <v>0</v>
      </c>
    </row>
    <row r="23" spans="1:6" ht="58.5" customHeight="1" x14ac:dyDescent="0.25">
      <c r="A23" s="6">
        <v>9</v>
      </c>
      <c r="B23" s="10" t="s">
        <v>59</v>
      </c>
      <c r="C23" s="9" t="s">
        <v>60</v>
      </c>
      <c r="D23" s="9">
        <v>2</v>
      </c>
      <c r="E23" s="9"/>
      <c r="F23" s="9">
        <f t="shared" si="0"/>
        <v>0</v>
      </c>
    </row>
    <row r="24" spans="1:6" ht="24.75" x14ac:dyDescent="0.25">
      <c r="A24" s="6">
        <v>10</v>
      </c>
      <c r="B24" s="13" t="s">
        <v>8</v>
      </c>
      <c r="C24" s="9" t="s">
        <v>60</v>
      </c>
      <c r="D24" s="9">
        <v>10</v>
      </c>
      <c r="E24" s="9"/>
      <c r="F24" s="9">
        <f t="shared" si="0"/>
        <v>0</v>
      </c>
    </row>
    <row r="25" spans="1:6" ht="48.75" x14ac:dyDescent="0.25">
      <c r="A25" s="6">
        <v>11</v>
      </c>
      <c r="B25" s="13" t="s">
        <v>72</v>
      </c>
      <c r="C25" s="11" t="s">
        <v>60</v>
      </c>
      <c r="D25" s="9">
        <v>5</v>
      </c>
      <c r="E25" s="9"/>
      <c r="F25" s="9">
        <f t="shared" si="0"/>
        <v>0</v>
      </c>
    </row>
    <row r="26" spans="1:6" ht="24.75" x14ac:dyDescent="0.25">
      <c r="A26" s="6">
        <v>12</v>
      </c>
      <c r="B26" s="13" t="s">
        <v>9</v>
      </c>
      <c r="C26" s="9" t="s">
        <v>60</v>
      </c>
      <c r="D26" s="9">
        <v>10</v>
      </c>
      <c r="E26" s="9"/>
      <c r="F26" s="9">
        <f t="shared" si="0"/>
        <v>0</v>
      </c>
    </row>
    <row r="27" spans="1:6" ht="24.75" x14ac:dyDescent="0.25">
      <c r="A27" s="6">
        <v>13</v>
      </c>
      <c r="B27" s="13" t="s">
        <v>10</v>
      </c>
      <c r="C27" s="9" t="s">
        <v>60</v>
      </c>
      <c r="D27" s="9">
        <v>10</v>
      </c>
      <c r="E27" s="9"/>
      <c r="F27" s="9">
        <f t="shared" si="0"/>
        <v>0</v>
      </c>
    </row>
    <row r="28" spans="1:6" ht="36.75" customHeight="1" x14ac:dyDescent="0.25">
      <c r="A28" s="6">
        <v>14</v>
      </c>
      <c r="B28" s="13" t="s">
        <v>11</v>
      </c>
      <c r="C28" s="11" t="s">
        <v>63</v>
      </c>
      <c r="D28" s="9">
        <v>15</v>
      </c>
      <c r="E28" s="9"/>
      <c r="F28" s="9">
        <f t="shared" si="0"/>
        <v>0</v>
      </c>
    </row>
    <row r="29" spans="1:6" x14ac:dyDescent="0.25">
      <c r="A29" s="6">
        <v>15</v>
      </c>
      <c r="B29" s="13" t="s">
        <v>94</v>
      </c>
      <c r="C29" s="11" t="s">
        <v>60</v>
      </c>
      <c r="D29" s="9">
        <v>20</v>
      </c>
      <c r="E29" s="9"/>
      <c r="F29" s="9">
        <f t="shared" si="0"/>
        <v>0</v>
      </c>
    </row>
    <row r="30" spans="1:6" x14ac:dyDescent="0.25">
      <c r="A30" s="6">
        <v>16</v>
      </c>
      <c r="B30" s="13" t="s">
        <v>92</v>
      </c>
      <c r="C30" s="11" t="s">
        <v>93</v>
      </c>
      <c r="D30" s="9">
        <v>20</v>
      </c>
      <c r="E30" s="9"/>
      <c r="F30" s="9">
        <f t="shared" si="0"/>
        <v>0</v>
      </c>
    </row>
    <row r="31" spans="1:6" x14ac:dyDescent="0.25">
      <c r="A31" s="6">
        <v>17</v>
      </c>
      <c r="B31" s="13" t="s">
        <v>12</v>
      </c>
      <c r="C31" s="9" t="s">
        <v>60</v>
      </c>
      <c r="D31" s="9">
        <v>20</v>
      </c>
      <c r="E31" s="9"/>
      <c r="F31" s="9">
        <f t="shared" si="0"/>
        <v>0</v>
      </c>
    </row>
    <row r="32" spans="1:6" ht="24.75" x14ac:dyDescent="0.25">
      <c r="A32" s="6">
        <v>18</v>
      </c>
      <c r="B32" s="13" t="s">
        <v>13</v>
      </c>
      <c r="C32" s="11" t="s">
        <v>64</v>
      </c>
      <c r="D32" s="9">
        <v>3</v>
      </c>
      <c r="E32" s="9"/>
      <c r="F32" s="9">
        <f t="shared" si="0"/>
        <v>0</v>
      </c>
    </row>
    <row r="33" spans="1:6" ht="48.75" x14ac:dyDescent="0.25">
      <c r="A33" s="6">
        <v>19</v>
      </c>
      <c r="B33" s="13" t="s">
        <v>86</v>
      </c>
      <c r="C33" s="11" t="s">
        <v>64</v>
      </c>
      <c r="D33" s="9">
        <v>10</v>
      </c>
      <c r="E33" s="9"/>
      <c r="F33" s="9">
        <f t="shared" si="0"/>
        <v>0</v>
      </c>
    </row>
    <row r="34" spans="1:6" ht="36.75" x14ac:dyDescent="0.25">
      <c r="A34" s="6">
        <v>20</v>
      </c>
      <c r="B34" s="13" t="s">
        <v>87</v>
      </c>
      <c r="C34" s="11" t="s">
        <v>64</v>
      </c>
      <c r="D34" s="9">
        <v>4</v>
      </c>
      <c r="E34" s="9"/>
      <c r="F34" s="9">
        <f t="shared" si="0"/>
        <v>0</v>
      </c>
    </row>
    <row r="35" spans="1:6" ht="24.75" x14ac:dyDescent="0.25">
      <c r="A35" s="6">
        <v>21</v>
      </c>
      <c r="B35" s="13" t="s">
        <v>14</v>
      </c>
      <c r="C35" s="11" t="s">
        <v>64</v>
      </c>
      <c r="D35" s="9">
        <v>4</v>
      </c>
      <c r="E35" s="9"/>
      <c r="F35" s="9">
        <f t="shared" si="0"/>
        <v>0</v>
      </c>
    </row>
    <row r="36" spans="1:6" ht="66.75" customHeight="1" x14ac:dyDescent="0.25">
      <c r="A36" s="6">
        <v>22</v>
      </c>
      <c r="B36" s="13" t="s">
        <v>83</v>
      </c>
      <c r="C36" s="11" t="s">
        <v>64</v>
      </c>
      <c r="D36" s="9">
        <v>3</v>
      </c>
      <c r="E36" s="9"/>
      <c r="F36" s="9">
        <f t="shared" si="0"/>
        <v>0</v>
      </c>
    </row>
    <row r="37" spans="1:6" ht="74.25" customHeight="1" x14ac:dyDescent="0.25">
      <c r="A37" s="6">
        <v>23</v>
      </c>
      <c r="B37" s="13" t="s">
        <v>84</v>
      </c>
      <c r="C37" s="11" t="s">
        <v>85</v>
      </c>
      <c r="D37" s="9">
        <v>5</v>
      </c>
      <c r="E37" s="9"/>
      <c r="F37" s="9">
        <f t="shared" si="0"/>
        <v>0</v>
      </c>
    </row>
    <row r="38" spans="1:6" x14ac:dyDescent="0.25">
      <c r="A38" s="6">
        <v>24</v>
      </c>
      <c r="B38" s="13" t="s">
        <v>16</v>
      </c>
      <c r="C38" s="11" t="s">
        <v>60</v>
      </c>
      <c r="D38" s="9">
        <v>5</v>
      </c>
      <c r="E38" s="9"/>
      <c r="F38" s="9">
        <f t="shared" si="0"/>
        <v>0</v>
      </c>
    </row>
    <row r="39" spans="1:6" x14ac:dyDescent="0.25">
      <c r="A39" s="6">
        <v>25</v>
      </c>
      <c r="B39" s="13" t="s">
        <v>15</v>
      </c>
      <c r="C39" s="11" t="s">
        <v>60</v>
      </c>
      <c r="D39" s="9">
        <v>5</v>
      </c>
      <c r="E39" s="9"/>
      <c r="F39" s="9">
        <f t="shared" si="0"/>
        <v>0</v>
      </c>
    </row>
    <row r="40" spans="1:6" x14ac:dyDescent="0.25">
      <c r="A40" s="6">
        <v>26</v>
      </c>
      <c r="B40" s="13" t="s">
        <v>17</v>
      </c>
      <c r="C40" s="11" t="s">
        <v>60</v>
      </c>
      <c r="D40" s="9">
        <v>5</v>
      </c>
      <c r="E40" s="9"/>
      <c r="F40" s="9">
        <f t="shared" si="0"/>
        <v>0</v>
      </c>
    </row>
    <row r="41" spans="1:6" ht="24.75" x14ac:dyDescent="0.25">
      <c r="A41" s="6">
        <v>27</v>
      </c>
      <c r="B41" s="13" t="s">
        <v>18</v>
      </c>
      <c r="C41" s="11" t="s">
        <v>65</v>
      </c>
      <c r="D41" s="9">
        <v>25</v>
      </c>
      <c r="E41" s="9"/>
      <c r="F41" s="9">
        <f t="shared" si="0"/>
        <v>0</v>
      </c>
    </row>
    <row r="42" spans="1:6" ht="24.75" x14ac:dyDescent="0.25">
      <c r="A42" s="6">
        <v>28</v>
      </c>
      <c r="B42" s="13" t="s">
        <v>19</v>
      </c>
      <c r="C42" s="11" t="s">
        <v>65</v>
      </c>
      <c r="D42" s="9">
        <v>40</v>
      </c>
      <c r="E42" s="9"/>
      <c r="F42" s="9">
        <f t="shared" si="0"/>
        <v>0</v>
      </c>
    </row>
    <row r="43" spans="1:6" ht="24.75" x14ac:dyDescent="0.25">
      <c r="A43" s="6">
        <v>29</v>
      </c>
      <c r="B43" s="13" t="s">
        <v>20</v>
      </c>
      <c r="C43" s="11" t="s">
        <v>65</v>
      </c>
      <c r="D43" s="9">
        <v>40</v>
      </c>
      <c r="E43" s="9"/>
      <c r="F43" s="9">
        <f t="shared" si="0"/>
        <v>0</v>
      </c>
    </row>
    <row r="44" spans="1:6" ht="24.75" x14ac:dyDescent="0.25">
      <c r="A44" s="6">
        <v>30</v>
      </c>
      <c r="B44" s="13" t="s">
        <v>21</v>
      </c>
      <c r="C44" s="11" t="s">
        <v>60</v>
      </c>
      <c r="D44" s="9">
        <v>10</v>
      </c>
      <c r="E44" s="9"/>
      <c r="F44" s="9">
        <f t="shared" si="0"/>
        <v>0</v>
      </c>
    </row>
    <row r="45" spans="1:6" ht="202.5" customHeight="1" x14ac:dyDescent="0.25">
      <c r="A45" s="6">
        <v>31</v>
      </c>
      <c r="B45" s="13" t="s">
        <v>54</v>
      </c>
      <c r="C45" s="11" t="s">
        <v>60</v>
      </c>
      <c r="D45" s="9">
        <v>0</v>
      </c>
      <c r="E45" s="9"/>
      <c r="F45" s="9">
        <f t="shared" si="0"/>
        <v>0</v>
      </c>
    </row>
    <row r="46" spans="1:6" ht="102.75" customHeight="1" x14ac:dyDescent="0.25">
      <c r="A46" s="6">
        <v>32</v>
      </c>
      <c r="B46" s="14" t="s">
        <v>99</v>
      </c>
      <c r="C46" s="11" t="s">
        <v>60</v>
      </c>
      <c r="D46" s="9">
        <v>1</v>
      </c>
      <c r="E46" s="9"/>
      <c r="F46" s="9">
        <f t="shared" si="0"/>
        <v>0</v>
      </c>
    </row>
    <row r="47" spans="1:6" ht="24.75" x14ac:dyDescent="0.25">
      <c r="A47" s="6">
        <v>33</v>
      </c>
      <c r="B47" s="15" t="s">
        <v>22</v>
      </c>
      <c r="C47" s="11" t="s">
        <v>66</v>
      </c>
      <c r="D47" s="9">
        <v>8</v>
      </c>
      <c r="E47" s="9"/>
      <c r="F47" s="9">
        <f t="shared" si="0"/>
        <v>0</v>
      </c>
    </row>
    <row r="48" spans="1:6" ht="36.75" x14ac:dyDescent="0.25">
      <c r="A48" s="6">
        <v>34</v>
      </c>
      <c r="B48" s="13" t="s">
        <v>23</v>
      </c>
      <c r="C48" s="11" t="s">
        <v>67</v>
      </c>
      <c r="D48" s="9">
        <v>8</v>
      </c>
      <c r="E48" s="9"/>
      <c r="F48" s="9">
        <f t="shared" si="0"/>
        <v>0</v>
      </c>
    </row>
    <row r="49" spans="1:6" ht="24.75" x14ac:dyDescent="0.25">
      <c r="A49" s="6">
        <v>35</v>
      </c>
      <c r="B49" s="13" t="s">
        <v>24</v>
      </c>
      <c r="C49" s="9" t="s">
        <v>60</v>
      </c>
      <c r="D49" s="9">
        <v>200</v>
      </c>
      <c r="E49" s="9"/>
      <c r="F49" s="9">
        <f t="shared" si="0"/>
        <v>0</v>
      </c>
    </row>
    <row r="50" spans="1:6" ht="24.75" x14ac:dyDescent="0.25">
      <c r="A50" s="6">
        <v>36</v>
      </c>
      <c r="B50" s="13" t="s">
        <v>25</v>
      </c>
      <c r="C50" s="9" t="s">
        <v>60</v>
      </c>
      <c r="D50" s="9">
        <v>25</v>
      </c>
      <c r="E50" s="9"/>
      <c r="F50" s="9">
        <f t="shared" si="0"/>
        <v>0</v>
      </c>
    </row>
    <row r="51" spans="1:6" ht="24.75" x14ac:dyDescent="0.25">
      <c r="A51" s="6">
        <v>37</v>
      </c>
      <c r="B51" s="13" t="s">
        <v>55</v>
      </c>
      <c r="C51" s="9" t="s">
        <v>60</v>
      </c>
      <c r="D51" s="9">
        <v>25</v>
      </c>
      <c r="E51" s="9"/>
      <c r="F51" s="9">
        <f t="shared" si="0"/>
        <v>0</v>
      </c>
    </row>
    <row r="52" spans="1:6" ht="24" x14ac:dyDescent="0.25">
      <c r="A52" s="6">
        <v>38</v>
      </c>
      <c r="B52" s="16" t="s">
        <v>26</v>
      </c>
      <c r="C52" s="9" t="s">
        <v>60</v>
      </c>
      <c r="D52" s="9">
        <v>25</v>
      </c>
      <c r="E52" s="9"/>
      <c r="F52" s="9">
        <f t="shared" si="0"/>
        <v>0</v>
      </c>
    </row>
    <row r="53" spans="1:6" x14ac:dyDescent="0.25">
      <c r="A53" s="6">
        <v>39</v>
      </c>
      <c r="B53" s="17" t="s">
        <v>27</v>
      </c>
      <c r="C53" s="9" t="s">
        <v>60</v>
      </c>
      <c r="D53" s="9">
        <v>50</v>
      </c>
      <c r="E53" s="9"/>
      <c r="F53" s="9">
        <f t="shared" si="0"/>
        <v>0</v>
      </c>
    </row>
    <row r="54" spans="1:6" ht="24.75" x14ac:dyDescent="0.25">
      <c r="A54" s="6">
        <v>40</v>
      </c>
      <c r="B54" s="13" t="s">
        <v>28</v>
      </c>
      <c r="C54" s="9" t="s">
        <v>60</v>
      </c>
      <c r="D54" s="9">
        <v>10</v>
      </c>
      <c r="E54" s="9"/>
      <c r="F54" s="9">
        <f t="shared" si="0"/>
        <v>0</v>
      </c>
    </row>
    <row r="55" spans="1:6" ht="24" x14ac:dyDescent="0.25">
      <c r="A55" s="6">
        <v>41</v>
      </c>
      <c r="B55" s="16" t="s">
        <v>29</v>
      </c>
      <c r="C55" s="9" t="s">
        <v>60</v>
      </c>
      <c r="D55" s="9">
        <v>40</v>
      </c>
      <c r="E55" s="9"/>
      <c r="F55" s="9">
        <f t="shared" si="0"/>
        <v>0</v>
      </c>
    </row>
    <row r="56" spans="1:6" ht="24.75" x14ac:dyDescent="0.25">
      <c r="A56" s="6">
        <v>42</v>
      </c>
      <c r="B56" s="13" t="s">
        <v>30</v>
      </c>
      <c r="C56" s="9" t="s">
        <v>60</v>
      </c>
      <c r="D56" s="9">
        <v>15</v>
      </c>
      <c r="E56" s="9"/>
      <c r="F56" s="9">
        <f t="shared" si="0"/>
        <v>0</v>
      </c>
    </row>
    <row r="57" spans="1:6" ht="24.75" x14ac:dyDescent="0.25">
      <c r="A57" s="6">
        <v>43</v>
      </c>
      <c r="B57" s="18" t="s">
        <v>88</v>
      </c>
      <c r="C57" s="9" t="s">
        <v>60</v>
      </c>
      <c r="D57" s="9">
        <v>250</v>
      </c>
      <c r="E57" s="9"/>
      <c r="F57" s="9">
        <f t="shared" si="0"/>
        <v>0</v>
      </c>
    </row>
    <row r="58" spans="1:6" ht="24.75" x14ac:dyDescent="0.25">
      <c r="A58" s="6">
        <v>44</v>
      </c>
      <c r="B58" s="18" t="s">
        <v>68</v>
      </c>
      <c r="C58" s="9" t="s">
        <v>60</v>
      </c>
      <c r="D58" s="9">
        <v>15</v>
      </c>
      <c r="E58" s="9"/>
      <c r="F58" s="9">
        <f t="shared" si="0"/>
        <v>0</v>
      </c>
    </row>
    <row r="59" spans="1:6" x14ac:dyDescent="0.25">
      <c r="A59" s="6">
        <v>45</v>
      </c>
      <c r="B59" s="18" t="s">
        <v>31</v>
      </c>
      <c r="C59" s="9" t="s">
        <v>60</v>
      </c>
      <c r="D59" s="9">
        <v>8</v>
      </c>
      <c r="E59" s="9"/>
      <c r="F59" s="9">
        <f t="shared" si="0"/>
        <v>0</v>
      </c>
    </row>
    <row r="60" spans="1:6" ht="24.75" x14ac:dyDescent="0.25">
      <c r="A60" s="6">
        <v>46</v>
      </c>
      <c r="B60" s="13" t="s">
        <v>32</v>
      </c>
      <c r="C60" s="9" t="s">
        <v>60</v>
      </c>
      <c r="D60" s="9">
        <v>5</v>
      </c>
      <c r="E60" s="9"/>
      <c r="F60" s="9">
        <f t="shared" si="0"/>
        <v>0</v>
      </c>
    </row>
    <row r="61" spans="1:6" ht="24.75" x14ac:dyDescent="0.25">
      <c r="A61" s="6">
        <v>47</v>
      </c>
      <c r="B61" s="13" t="s">
        <v>33</v>
      </c>
      <c r="C61" s="9" t="s">
        <v>60</v>
      </c>
      <c r="D61" s="9">
        <v>2</v>
      </c>
      <c r="E61" s="9"/>
      <c r="F61" s="9">
        <f t="shared" si="0"/>
        <v>0</v>
      </c>
    </row>
    <row r="62" spans="1:6" ht="36.75" x14ac:dyDescent="0.25">
      <c r="A62" s="6">
        <v>48</v>
      </c>
      <c r="B62" s="13" t="s">
        <v>34</v>
      </c>
      <c r="C62" s="9" t="s">
        <v>60</v>
      </c>
      <c r="D62" s="9">
        <v>5</v>
      </c>
      <c r="E62" s="9"/>
      <c r="F62" s="9">
        <f t="shared" si="0"/>
        <v>0</v>
      </c>
    </row>
    <row r="63" spans="1:6" ht="21" customHeight="1" x14ac:dyDescent="0.25">
      <c r="A63" s="6">
        <v>49</v>
      </c>
      <c r="B63" s="13" t="s">
        <v>69</v>
      </c>
      <c r="C63" s="9" t="s">
        <v>60</v>
      </c>
      <c r="D63" s="9">
        <v>20</v>
      </c>
      <c r="E63" s="12"/>
      <c r="F63" s="9">
        <f t="shared" si="0"/>
        <v>0</v>
      </c>
    </row>
    <row r="64" spans="1:6" ht="44.25" customHeight="1" x14ac:dyDescent="0.25">
      <c r="A64" s="6">
        <v>50</v>
      </c>
      <c r="B64" s="13" t="s">
        <v>35</v>
      </c>
      <c r="C64" s="11" t="s">
        <v>70</v>
      </c>
      <c r="D64" s="9">
        <v>10</v>
      </c>
      <c r="E64" s="9"/>
      <c r="F64" s="9">
        <f t="shared" si="0"/>
        <v>0</v>
      </c>
    </row>
    <row r="65" spans="1:6" ht="43.5" customHeight="1" x14ac:dyDescent="0.25">
      <c r="A65" s="6">
        <v>51</v>
      </c>
      <c r="B65" s="13" t="s">
        <v>36</v>
      </c>
      <c r="C65" s="11" t="s">
        <v>70</v>
      </c>
      <c r="D65" s="9">
        <v>5</v>
      </c>
      <c r="E65" s="9"/>
      <c r="F65" s="9">
        <f t="shared" si="0"/>
        <v>0</v>
      </c>
    </row>
    <row r="66" spans="1:6" ht="41.25" customHeight="1" x14ac:dyDescent="0.25">
      <c r="A66" s="6">
        <v>52</v>
      </c>
      <c r="B66" s="13" t="s">
        <v>37</v>
      </c>
      <c r="C66" s="11" t="s">
        <v>70</v>
      </c>
      <c r="D66" s="9">
        <v>4</v>
      </c>
      <c r="E66" s="9"/>
      <c r="F66" s="9">
        <f t="shared" si="0"/>
        <v>0</v>
      </c>
    </row>
    <row r="67" spans="1:6" ht="24.75" x14ac:dyDescent="0.25">
      <c r="A67" s="6">
        <v>53</v>
      </c>
      <c r="B67" s="13" t="s">
        <v>38</v>
      </c>
      <c r="C67" s="11" t="s">
        <v>71</v>
      </c>
      <c r="D67" s="9">
        <v>25</v>
      </c>
      <c r="E67" s="9"/>
      <c r="F67" s="9">
        <f t="shared" si="0"/>
        <v>0</v>
      </c>
    </row>
    <row r="68" spans="1:6" ht="36.75" x14ac:dyDescent="0.25">
      <c r="A68" s="6">
        <v>54</v>
      </c>
      <c r="B68" s="13" t="s">
        <v>39</v>
      </c>
      <c r="C68" s="11" t="s">
        <v>71</v>
      </c>
      <c r="D68" s="9">
        <v>80</v>
      </c>
      <c r="E68" s="9"/>
      <c r="F68" s="9">
        <f t="shared" si="0"/>
        <v>0</v>
      </c>
    </row>
    <row r="69" spans="1:6" ht="36.75" x14ac:dyDescent="0.25">
      <c r="A69" s="6">
        <v>55</v>
      </c>
      <c r="B69" s="13" t="s">
        <v>40</v>
      </c>
      <c r="C69" s="11" t="s">
        <v>71</v>
      </c>
      <c r="D69" s="9">
        <v>80</v>
      </c>
      <c r="E69" s="9"/>
      <c r="F69" s="9">
        <f t="shared" si="0"/>
        <v>0</v>
      </c>
    </row>
    <row r="70" spans="1:6" x14ac:dyDescent="0.25">
      <c r="A70" s="6">
        <v>56</v>
      </c>
      <c r="B70" s="19" t="s">
        <v>41</v>
      </c>
      <c r="C70" s="11" t="s">
        <v>60</v>
      </c>
      <c r="D70" s="9">
        <v>10</v>
      </c>
      <c r="E70" s="9"/>
      <c r="F70" s="9">
        <f t="shared" si="0"/>
        <v>0</v>
      </c>
    </row>
    <row r="71" spans="1:6" ht="24.75" x14ac:dyDescent="0.25">
      <c r="A71" s="6">
        <v>57</v>
      </c>
      <c r="B71" s="13" t="s">
        <v>73</v>
      </c>
      <c r="C71" s="11" t="s">
        <v>60</v>
      </c>
      <c r="D71" s="9">
        <v>10</v>
      </c>
      <c r="E71" s="9"/>
      <c r="F71" s="9">
        <f t="shared" si="0"/>
        <v>0</v>
      </c>
    </row>
    <row r="72" spans="1:6" ht="24.75" x14ac:dyDescent="0.25">
      <c r="A72" s="6">
        <v>58</v>
      </c>
      <c r="B72" s="18" t="s">
        <v>75</v>
      </c>
      <c r="C72" s="11" t="s">
        <v>60</v>
      </c>
      <c r="D72" s="9">
        <v>20</v>
      </c>
      <c r="E72" s="9"/>
      <c r="F72" s="9">
        <f t="shared" si="0"/>
        <v>0</v>
      </c>
    </row>
    <row r="73" spans="1:6" ht="36.75" x14ac:dyDescent="0.25">
      <c r="A73" s="6">
        <v>59</v>
      </c>
      <c r="B73" s="13" t="s">
        <v>42</v>
      </c>
      <c r="C73" s="11" t="s">
        <v>60</v>
      </c>
      <c r="D73" s="9">
        <v>10</v>
      </c>
      <c r="E73" s="9"/>
      <c r="F73" s="9">
        <f t="shared" si="0"/>
        <v>0</v>
      </c>
    </row>
    <row r="74" spans="1:6" ht="24.75" x14ac:dyDescent="0.25">
      <c r="A74" s="6">
        <v>60</v>
      </c>
      <c r="B74" s="13" t="s">
        <v>43</v>
      </c>
      <c r="C74" s="11" t="s">
        <v>60</v>
      </c>
      <c r="D74" s="9">
        <v>10</v>
      </c>
      <c r="E74" s="9"/>
      <c r="F74" s="9">
        <f t="shared" si="0"/>
        <v>0</v>
      </c>
    </row>
    <row r="75" spans="1:6" ht="36.75" x14ac:dyDescent="0.25">
      <c r="A75" s="6">
        <v>61</v>
      </c>
      <c r="B75" s="13" t="s">
        <v>44</v>
      </c>
      <c r="C75" s="11" t="s">
        <v>60</v>
      </c>
      <c r="D75" s="9">
        <v>1</v>
      </c>
      <c r="E75" s="9"/>
      <c r="F75" s="9">
        <f t="shared" si="0"/>
        <v>0</v>
      </c>
    </row>
    <row r="76" spans="1:6" ht="24.75" x14ac:dyDescent="0.25">
      <c r="A76" s="6">
        <v>62</v>
      </c>
      <c r="B76" s="18" t="s">
        <v>45</v>
      </c>
      <c r="C76" s="11" t="s">
        <v>76</v>
      </c>
      <c r="D76" s="9">
        <v>10</v>
      </c>
      <c r="E76" s="9"/>
      <c r="F76" s="9">
        <f t="shared" si="0"/>
        <v>0</v>
      </c>
    </row>
    <row r="77" spans="1:6" ht="24.75" x14ac:dyDescent="0.25">
      <c r="A77" s="6">
        <v>63</v>
      </c>
      <c r="B77" s="18" t="s">
        <v>100</v>
      </c>
      <c r="C77" s="11" t="s">
        <v>76</v>
      </c>
      <c r="D77" s="9">
        <v>10</v>
      </c>
      <c r="E77" s="9"/>
      <c r="F77" s="9">
        <f t="shared" si="0"/>
        <v>0</v>
      </c>
    </row>
    <row r="78" spans="1:6" ht="24.75" x14ac:dyDescent="0.25">
      <c r="A78" s="6">
        <v>64</v>
      </c>
      <c r="B78" s="18" t="s">
        <v>101</v>
      </c>
      <c r="C78" s="11" t="s">
        <v>76</v>
      </c>
      <c r="D78" s="9">
        <v>10</v>
      </c>
      <c r="E78" s="9"/>
      <c r="F78" s="9">
        <f t="shared" si="0"/>
        <v>0</v>
      </c>
    </row>
    <row r="79" spans="1:6" x14ac:dyDescent="0.25">
      <c r="A79" s="6">
        <v>65</v>
      </c>
      <c r="B79" s="18" t="s">
        <v>46</v>
      </c>
      <c r="C79" s="11" t="s">
        <v>77</v>
      </c>
      <c r="D79" s="9">
        <v>10</v>
      </c>
      <c r="E79" s="9"/>
      <c r="F79" s="9">
        <f t="shared" si="0"/>
        <v>0</v>
      </c>
    </row>
    <row r="80" spans="1:6" ht="24.75" x14ac:dyDescent="0.25">
      <c r="A80" s="6">
        <v>66</v>
      </c>
      <c r="B80" s="18" t="s">
        <v>47</v>
      </c>
      <c r="C80" s="11" t="s">
        <v>60</v>
      </c>
      <c r="D80" s="9">
        <v>5</v>
      </c>
      <c r="E80" s="9"/>
      <c r="F80" s="9">
        <f t="shared" ref="F80:F90" si="1">D80*E80</f>
        <v>0</v>
      </c>
    </row>
    <row r="81" spans="1:6" x14ac:dyDescent="0.25">
      <c r="A81" s="6">
        <v>67</v>
      </c>
      <c r="B81" s="18" t="s">
        <v>74</v>
      </c>
      <c r="C81" s="11" t="s">
        <v>60</v>
      </c>
      <c r="D81" s="9">
        <v>2</v>
      </c>
      <c r="E81" s="9"/>
      <c r="F81" s="9">
        <f t="shared" si="1"/>
        <v>0</v>
      </c>
    </row>
    <row r="82" spans="1:6" ht="24.75" x14ac:dyDescent="0.25">
      <c r="A82" s="6">
        <v>68</v>
      </c>
      <c r="B82" s="13" t="s">
        <v>49</v>
      </c>
      <c r="C82" s="11" t="s">
        <v>60</v>
      </c>
      <c r="D82" s="9">
        <v>5</v>
      </c>
      <c r="E82" s="9"/>
      <c r="F82" s="9">
        <f t="shared" si="1"/>
        <v>0</v>
      </c>
    </row>
    <row r="83" spans="1:6" ht="24.75" x14ac:dyDescent="0.25">
      <c r="A83" s="6">
        <v>69</v>
      </c>
      <c r="B83" s="18" t="s">
        <v>48</v>
      </c>
      <c r="C83" s="11" t="s">
        <v>78</v>
      </c>
      <c r="D83" s="9">
        <v>5</v>
      </c>
      <c r="E83" s="9"/>
      <c r="F83" s="9">
        <f t="shared" si="1"/>
        <v>0</v>
      </c>
    </row>
    <row r="84" spans="1:6" ht="24.75" x14ac:dyDescent="0.25">
      <c r="A84" s="6">
        <v>70</v>
      </c>
      <c r="B84" s="18" t="s">
        <v>50</v>
      </c>
      <c r="C84" s="11" t="s">
        <v>78</v>
      </c>
      <c r="D84" s="9">
        <v>5</v>
      </c>
      <c r="E84" s="9"/>
      <c r="F84" s="9">
        <f t="shared" si="1"/>
        <v>0</v>
      </c>
    </row>
    <row r="85" spans="1:6" ht="36.75" x14ac:dyDescent="0.25">
      <c r="A85" s="6">
        <v>71</v>
      </c>
      <c r="B85" s="13" t="s">
        <v>79</v>
      </c>
      <c r="C85" s="11" t="s">
        <v>77</v>
      </c>
      <c r="D85" s="9">
        <v>10</v>
      </c>
      <c r="E85" s="9"/>
      <c r="F85" s="9">
        <f t="shared" si="1"/>
        <v>0</v>
      </c>
    </row>
    <row r="86" spans="1:6" ht="36.75" x14ac:dyDescent="0.25">
      <c r="A86" s="6">
        <v>72</v>
      </c>
      <c r="B86" s="13" t="s">
        <v>80</v>
      </c>
      <c r="C86" s="11" t="s">
        <v>77</v>
      </c>
      <c r="D86" s="9">
        <v>5</v>
      </c>
      <c r="E86" s="9"/>
      <c r="F86" s="9">
        <f t="shared" si="1"/>
        <v>0</v>
      </c>
    </row>
    <row r="87" spans="1:6" ht="24.75" x14ac:dyDescent="0.25">
      <c r="A87" s="6">
        <v>73</v>
      </c>
      <c r="B87" s="13" t="s">
        <v>51</v>
      </c>
      <c r="C87" s="11" t="s">
        <v>60</v>
      </c>
      <c r="D87" s="9">
        <v>40</v>
      </c>
      <c r="E87" s="9"/>
      <c r="F87" s="9">
        <f t="shared" si="1"/>
        <v>0</v>
      </c>
    </row>
    <row r="88" spans="1:6" x14ac:dyDescent="0.25">
      <c r="A88" s="6">
        <v>74</v>
      </c>
      <c r="B88" s="17" t="s">
        <v>81</v>
      </c>
      <c r="C88" s="11" t="s">
        <v>60</v>
      </c>
      <c r="D88" s="9">
        <v>5</v>
      </c>
      <c r="E88" s="9"/>
      <c r="F88" s="9">
        <f t="shared" si="1"/>
        <v>0</v>
      </c>
    </row>
    <row r="89" spans="1:6" ht="24.75" x14ac:dyDescent="0.25">
      <c r="A89" s="6">
        <v>75</v>
      </c>
      <c r="B89" s="13" t="s">
        <v>52</v>
      </c>
      <c r="C89" s="11" t="s">
        <v>82</v>
      </c>
      <c r="D89" s="9">
        <v>10</v>
      </c>
      <c r="E89" s="9"/>
      <c r="F89" s="9">
        <f t="shared" si="1"/>
        <v>0</v>
      </c>
    </row>
    <row r="90" spans="1:6" x14ac:dyDescent="0.25">
      <c r="A90" s="6">
        <v>76</v>
      </c>
      <c r="B90" s="17" t="s">
        <v>53</v>
      </c>
      <c r="C90" s="11" t="s">
        <v>60</v>
      </c>
      <c r="D90" s="9">
        <v>5</v>
      </c>
      <c r="E90" s="20"/>
      <c r="F90" s="9">
        <f t="shared" si="1"/>
        <v>0</v>
      </c>
    </row>
    <row r="91" spans="1:6" ht="60.75" x14ac:dyDescent="0.25">
      <c r="A91" s="6"/>
      <c r="B91" s="21"/>
      <c r="C91" s="22"/>
      <c r="D91" s="22"/>
      <c r="E91" s="30" t="s">
        <v>97</v>
      </c>
      <c r="F91" s="23">
        <f>SUM(F15:F90)</f>
        <v>0</v>
      </c>
    </row>
    <row r="92" spans="1:6" x14ac:dyDescent="0.25">
      <c r="A92" s="6"/>
      <c r="B92" s="22"/>
      <c r="C92" s="6"/>
      <c r="D92" s="6"/>
      <c r="E92" s="7" t="s">
        <v>58</v>
      </c>
      <c r="F92" s="7">
        <f>F91*0.24</f>
        <v>0</v>
      </c>
    </row>
    <row r="93" spans="1:6" ht="48.75" x14ac:dyDescent="0.25">
      <c r="A93" s="6"/>
      <c r="B93" s="22"/>
      <c r="C93" s="6"/>
      <c r="D93" s="6"/>
      <c r="E93" s="8" t="s">
        <v>98</v>
      </c>
      <c r="F93" s="7">
        <f>F91+F92</f>
        <v>0</v>
      </c>
    </row>
    <row r="94" spans="1:6" x14ac:dyDescent="0.25">
      <c r="A94" s="6"/>
      <c r="B94" s="22"/>
      <c r="C94" s="6"/>
      <c r="D94" s="6"/>
      <c r="E94" s="24"/>
      <c r="F94" s="25"/>
    </row>
    <row r="95" spans="1:6" x14ac:dyDescent="0.25">
      <c r="A95" s="6"/>
      <c r="B95" s="22"/>
      <c r="C95" s="6"/>
      <c r="D95" s="6"/>
      <c r="E95" s="6"/>
      <c r="F95" s="6"/>
    </row>
    <row r="96" spans="1:6" s="2" customFormat="1" x14ac:dyDescent="0.25">
      <c r="A96" s="26"/>
      <c r="B96" s="26" t="s">
        <v>108</v>
      </c>
      <c r="C96" s="26"/>
      <c r="D96" s="26"/>
      <c r="E96" s="26"/>
      <c r="F96" s="26"/>
    </row>
    <row r="97" spans="1:6" s="2" customFormat="1" ht="72.75" x14ac:dyDescent="0.25">
      <c r="A97" s="26"/>
      <c r="B97" s="7" t="s">
        <v>56</v>
      </c>
      <c r="C97" s="8" t="s">
        <v>57</v>
      </c>
      <c r="D97" s="8" t="s">
        <v>95</v>
      </c>
      <c r="E97" s="8" t="s">
        <v>107</v>
      </c>
      <c r="F97" s="8" t="s">
        <v>96</v>
      </c>
    </row>
    <row r="98" spans="1:6" ht="24.75" x14ac:dyDescent="0.25">
      <c r="A98" s="9">
        <v>1</v>
      </c>
      <c r="B98" s="11" t="s">
        <v>90</v>
      </c>
      <c r="C98" s="9" t="s">
        <v>60</v>
      </c>
      <c r="D98" s="9">
        <v>500</v>
      </c>
      <c r="E98" s="9"/>
      <c r="F98" s="9">
        <f>D98*E98</f>
        <v>0</v>
      </c>
    </row>
    <row r="99" spans="1:6" ht="24.75" x14ac:dyDescent="0.25">
      <c r="A99" s="9">
        <v>2</v>
      </c>
      <c r="B99" s="11" t="s">
        <v>89</v>
      </c>
      <c r="C99" s="9" t="s">
        <v>60</v>
      </c>
      <c r="D99" s="9">
        <v>320</v>
      </c>
      <c r="E99" s="9"/>
      <c r="F99" s="9">
        <f t="shared" ref="F99:F100" si="2">D99*E99</f>
        <v>0</v>
      </c>
    </row>
    <row r="100" spans="1:6" ht="24.75" x14ac:dyDescent="0.25">
      <c r="A100" s="9">
        <v>3</v>
      </c>
      <c r="B100" s="11" t="s">
        <v>91</v>
      </c>
      <c r="C100" s="9" t="s">
        <v>60</v>
      </c>
      <c r="D100" s="9">
        <v>90</v>
      </c>
      <c r="E100" s="9"/>
      <c r="F100" s="9">
        <f t="shared" si="2"/>
        <v>0</v>
      </c>
    </row>
    <row r="101" spans="1:6" x14ac:dyDescent="0.25">
      <c r="A101" s="9"/>
      <c r="B101" s="9"/>
      <c r="C101" s="9"/>
      <c r="D101" s="9"/>
      <c r="E101" s="23" t="s">
        <v>97</v>
      </c>
      <c r="F101" s="23">
        <f>SUM(F98:F100)</f>
        <v>0</v>
      </c>
    </row>
    <row r="102" spans="1:6" x14ac:dyDescent="0.25">
      <c r="A102" s="9"/>
      <c r="B102" s="9"/>
      <c r="C102" s="9"/>
      <c r="D102" s="9"/>
      <c r="E102" s="7" t="s">
        <v>58</v>
      </c>
      <c r="F102" s="7">
        <f>F101*0.24</f>
        <v>0</v>
      </c>
    </row>
    <row r="103" spans="1:6" x14ac:dyDescent="0.25">
      <c r="A103" s="9"/>
      <c r="B103" s="9"/>
      <c r="C103" s="9"/>
      <c r="D103" s="9"/>
      <c r="E103" s="7" t="s">
        <v>98</v>
      </c>
      <c r="F103" s="7">
        <f>F101+F102</f>
        <v>0</v>
      </c>
    </row>
    <row r="104" spans="1:6" x14ac:dyDescent="0.25">
      <c r="A104" s="22"/>
      <c r="B104" s="22"/>
      <c r="C104" s="22"/>
      <c r="D104" s="22"/>
      <c r="E104" s="22"/>
      <c r="F104" s="22"/>
    </row>
    <row r="105" spans="1:6" x14ac:dyDescent="0.25">
      <c r="A105" s="28"/>
      <c r="B105" s="28"/>
    </row>
    <row r="106" spans="1:6" x14ac:dyDescent="0.25">
      <c r="B106" s="27" t="s">
        <v>109</v>
      </c>
    </row>
    <row r="107" spans="1:6" x14ac:dyDescent="0.25">
      <c r="B107" s="27"/>
    </row>
    <row r="108" spans="1:6" x14ac:dyDescent="0.25">
      <c r="B108" s="27" t="s">
        <v>110</v>
      </c>
    </row>
    <row r="109" spans="1:6" ht="30" x14ac:dyDescent="0.25">
      <c r="B109" s="27" t="s">
        <v>111</v>
      </c>
    </row>
    <row r="110" spans="1:6" x14ac:dyDescent="0.25">
      <c r="B110" s="27"/>
    </row>
    <row r="111" spans="1:6" x14ac:dyDescent="0.25">
      <c r="B111" s="27" t="s">
        <v>112</v>
      </c>
    </row>
    <row r="112" spans="1:6" x14ac:dyDescent="0.25">
      <c r="B112" s="28"/>
    </row>
    <row r="113" spans="2:2" x14ac:dyDescent="0.25">
      <c r="B113" s="28"/>
    </row>
    <row r="114" spans="2:2" x14ac:dyDescent="0.25">
      <c r="B114" s="28"/>
    </row>
    <row r="115" spans="2:2" x14ac:dyDescent="0.25">
      <c r="B115" s="28"/>
    </row>
    <row r="116" spans="2:2" x14ac:dyDescent="0.25">
      <c r="B116" s="28"/>
    </row>
    <row r="117" spans="2:2" x14ac:dyDescent="0.25">
      <c r="B117" s="28"/>
    </row>
    <row r="118" spans="2:2" x14ac:dyDescent="0.25">
      <c r="B118" s="28"/>
    </row>
    <row r="119" spans="2:2" x14ac:dyDescent="0.25">
      <c r="B119" s="28"/>
    </row>
    <row r="120" spans="2:2" x14ac:dyDescent="0.25">
      <c r="B120" s="28"/>
    </row>
    <row r="121" spans="2:2" x14ac:dyDescent="0.25">
      <c r="B121" s="28"/>
    </row>
    <row r="122" spans="2:2" x14ac:dyDescent="0.25">
      <c r="B122" s="28"/>
    </row>
    <row r="123" spans="2:2" x14ac:dyDescent="0.25">
      <c r="B123" s="28"/>
    </row>
    <row r="124" spans="2:2" x14ac:dyDescent="0.25">
      <c r="B124" s="28"/>
    </row>
    <row r="125" spans="2:2" x14ac:dyDescent="0.25">
      <c r="B125" s="28"/>
    </row>
    <row r="126" spans="2:2" x14ac:dyDescent="0.25">
      <c r="B126" s="28"/>
    </row>
    <row r="127" spans="2:2" x14ac:dyDescent="0.25">
      <c r="B127" s="28"/>
    </row>
    <row r="128" spans="2:2" x14ac:dyDescent="0.25">
      <c r="B128" s="28"/>
    </row>
    <row r="129" spans="2:2" x14ac:dyDescent="0.25">
      <c r="B129" s="28"/>
    </row>
    <row r="130" spans="2:2" x14ac:dyDescent="0.25">
      <c r="B130" s="2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2025-02-17T10:54:16Z</cp:lastPrinted>
  <dcterms:created xsi:type="dcterms:W3CDTF">2015-06-05T18:19:34Z</dcterms:created>
  <dcterms:modified xsi:type="dcterms:W3CDTF">2025-03-05T06:14:54Z</dcterms:modified>
</cp:coreProperties>
</file>